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09"/>
  <workbookPr/>
  <mc:AlternateContent xmlns:mc="http://schemas.openxmlformats.org/markup-compatibility/2006">
    <mc:Choice Requires="x15">
      <x15ac:absPath xmlns:x15ac="http://schemas.microsoft.com/office/spreadsheetml/2010/11/ac" url="/Volumes/NEWTIME/1-Recherche/3-WARS/Demography_Master_File/1-WMS_Démographie/Demo_book/Data_Compiled_11012017/"/>
    </mc:Choice>
  </mc:AlternateContent>
  <xr:revisionPtr revIDLastSave="0" documentId="13_ncr:1_{A9804B20-4BC4-5F41-8360-2F2553BC876A}" xr6:coauthVersionLast="34" xr6:coauthVersionMax="34" xr10:uidLastSave="{00000000-0000-0000-0000-000000000000}"/>
  <bookViews>
    <workbookView xWindow="24520" yWindow="1340" windowWidth="21080" windowHeight="21460" tabRatio="258" activeTab="1" xr2:uid="{00000000-000D-0000-FFFF-FFFF00000000}"/>
  </bookViews>
  <sheets>
    <sheet name="Metadata" sheetId="1" r:id="rId1"/>
    <sheet name="Data" sheetId="2" r:id="rId2"/>
    <sheet name="Data Graph" sheetId="3" r:id="rId3"/>
  </sheets>
  <calcPr calcId="17902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16" i="2" l="1"/>
  <c r="F16" i="2"/>
</calcChain>
</file>

<file path=xl/sharedStrings.xml><?xml version="1.0" encoding="utf-8"?>
<sst xmlns="http://schemas.openxmlformats.org/spreadsheetml/2006/main" count="140" uniqueCount="59">
  <si>
    <t>Code</t>
  </si>
  <si>
    <t>Description</t>
  </si>
  <si>
    <t>Methodology</t>
  </si>
  <si>
    <t>Unit of Measure</t>
  </si>
  <si>
    <t>Scale of Measure</t>
  </si>
  <si>
    <t>Date</t>
  </si>
  <si>
    <t>Census</t>
  </si>
  <si>
    <t>Source</t>
  </si>
  <si>
    <t>Chinese source</t>
  </si>
  <si>
    <t>lit_m</t>
  </si>
  <si>
    <t>Number of men who can read</t>
  </si>
  <si>
    <t>No methodology</t>
  </si>
  <si>
    <t>Individuals</t>
  </si>
  <si>
    <t>lit_f</t>
  </si>
  <si>
    <t>Number of women who can read</t>
  </si>
  <si>
    <t>ID</t>
  </si>
  <si>
    <t>Baojia</t>
  </si>
  <si>
    <t>联保</t>
  </si>
  <si>
    <t>Pinyin</t>
  </si>
  <si>
    <t>斜桥</t>
  </si>
  <si>
    <t>Huangpu</t>
  </si>
  <si>
    <t>Liaobao1</t>
  </si>
  <si>
    <t>第一联保</t>
  </si>
  <si>
    <t>diyi lianbao</t>
  </si>
  <si>
    <t>Liaobao2</t>
  </si>
  <si>
    <t>第二联保</t>
  </si>
  <si>
    <t>dier lianbao</t>
  </si>
  <si>
    <t>Liaobao3</t>
  </si>
  <si>
    <t>第三联保</t>
  </si>
  <si>
    <t>disan lianbao</t>
  </si>
  <si>
    <t>Liaobao4</t>
  </si>
  <si>
    <t>第四联保</t>
  </si>
  <si>
    <t>disi lianbao</t>
  </si>
  <si>
    <t>Liaobao5</t>
  </si>
  <si>
    <t>第五联保</t>
  </si>
  <si>
    <t>diwu lianbao</t>
  </si>
  <si>
    <t>Liaobao6</t>
  </si>
  <si>
    <t>第六联保</t>
  </si>
  <si>
    <t>diliulianbao</t>
  </si>
  <si>
    <t>普陀</t>
  </si>
  <si>
    <t>Putuo</t>
  </si>
  <si>
    <t>Laozha</t>
  </si>
  <si>
    <t>老闸</t>
  </si>
  <si>
    <t>Lianbao1</t>
  </si>
  <si>
    <t>Lianbao2</t>
  </si>
  <si>
    <t>Lianbao3</t>
  </si>
  <si>
    <t>Lianbao4</t>
  </si>
  <si>
    <t>Lianbao5</t>
  </si>
  <si>
    <t>Xieqiao</t>
  </si>
  <si>
    <t>Fengxian</t>
  </si>
  <si>
    <t>Q399-5-1</t>
  </si>
  <si>
    <t>District</t>
  </si>
  <si>
    <t>July 1945
May1945
August 1945
August 1945</t>
  </si>
  <si>
    <t>1T8</t>
  </si>
  <si>
    <t>1T12</t>
  </si>
  <si>
    <t>1T16</t>
  </si>
  <si>
    <t>V14</t>
  </si>
  <si>
    <t>Population Statistics Huangpu, july 1945  R33-1-325
Population Statistics Laozha, table 8, May 1945  R33-1-325
Population Statistics Putuo, Table 8, August 1945  R33-1-325
Population Statistics Xieqiao, Table 8, May 1945  R33-1-325</t>
  </si>
  <si>
    <t>民国三十四年七月份市民宗教种类人口统计表，黄浦分局 R33-1-325
民国三十四年五月份户口统计表(甲) 表格8，老闸分局 R33-1-325
民国三十四年八月份市民宗教种类人口统计表，表八， 普陀路分局 R33-1-325
民国三十四年八月份市民宗教种类人口统计表，表八， 斜桥分局 R33-1-325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</si>
</sst>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1"/>
      <color theme="3" tint="0.3999755851924192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indexed="1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1" fillId="0" borderId="0"/>
    <xf numFmtId="0" fontId="10" fillId="0" borderId="0"/>
    <xf numFmtId="0" fontId="11" fillId="0" borderId="0"/>
  </cellStyleXfs>
  <cellXfs count="31">
    <xf numFmtId="0" fontId="0" fillId="0" borderId="0" xfId="0"/>
    <xf numFmtId="0" fontId="0" fillId="0" borderId="0" xfId="0"/>
    <xf numFmtId="0" fontId="3" fillId="0" borderId="0" xfId="3" applyFont="1" applyAlignment="1">
      <alignment horizontal="center"/>
    </xf>
    <xf numFmtId="0" fontId="4" fillId="0" borderId="0" xfId="0" applyFont="1"/>
    <xf numFmtId="0" fontId="5" fillId="0" borderId="0" xfId="1" applyFont="1"/>
    <xf numFmtId="0" fontId="7" fillId="0" borderId="0" xfId="0" applyFont="1"/>
    <xf numFmtId="0" fontId="3" fillId="0" borderId="0" xfId="1" applyFont="1" applyBorder="1" applyAlignment="1">
      <alignment horizontal="center"/>
    </xf>
    <xf numFmtId="0" fontId="3" fillId="0" borderId="0" xfId="1" applyFont="1" applyBorder="1" applyAlignment="1"/>
    <xf numFmtId="0" fontId="3" fillId="0" borderId="0" xfId="1" applyFont="1" applyBorder="1"/>
    <xf numFmtId="0" fontId="6" fillId="0" borderId="0" xfId="2" applyFont="1" applyBorder="1" applyAlignment="1" applyProtection="1">
      <alignment horizontal="center"/>
    </xf>
    <xf numFmtId="0" fontId="5" fillId="0" borderId="0" xfId="1" applyFont="1" applyBorder="1"/>
    <xf numFmtId="0" fontId="5" fillId="0" borderId="0" xfId="2" applyFont="1" applyBorder="1" applyAlignment="1" applyProtection="1"/>
    <xf numFmtId="0" fontId="3" fillId="0" borderId="0" xfId="1" applyFont="1" applyBorder="1" applyAlignment="1"/>
    <xf numFmtId="0" fontId="3" fillId="0" borderId="0" xfId="1" applyFont="1" applyBorder="1"/>
    <xf numFmtId="0" fontId="4" fillId="0" borderId="0" xfId="0" applyFont="1" applyBorder="1"/>
    <xf numFmtId="0" fontId="0" fillId="0" borderId="0" xfId="0"/>
    <xf numFmtId="0" fontId="8" fillId="0" borderId="0" xfId="2" applyFont="1" applyBorder="1" applyAlignment="1" applyProtection="1"/>
    <xf numFmtId="0" fontId="8" fillId="0" borderId="0" xfId="5" applyFont="1" applyFill="1" applyBorder="1"/>
    <xf numFmtId="0" fontId="9" fillId="0" borderId="0" xfId="5" applyFont="1" applyBorder="1" applyAlignment="1"/>
    <xf numFmtId="0" fontId="9" fillId="0" borderId="0" xfId="5" applyFont="1" applyBorder="1"/>
    <xf numFmtId="0" fontId="3" fillId="0" borderId="0" xfId="0" applyFont="1" applyBorder="1"/>
    <xf numFmtId="0" fontId="3" fillId="0" borderId="0" xfId="1" applyFont="1" applyBorder="1" applyAlignment="1"/>
    <xf numFmtId="0" fontId="5" fillId="0" borderId="0" xfId="1" applyFont="1" applyBorder="1"/>
    <xf numFmtId="0" fontId="3" fillId="0" borderId="0" xfId="1" applyFont="1" applyBorder="1"/>
    <xf numFmtId="0" fontId="5" fillId="0" borderId="0" xfId="2" applyFont="1" applyBorder="1" applyAlignment="1" applyProtection="1"/>
    <xf numFmtId="0" fontId="5" fillId="0" borderId="0" xfId="5" applyFont="1" applyAlignment="1">
      <alignment wrapText="1"/>
    </xf>
    <xf numFmtId="0" fontId="5" fillId="0" borderId="0" xfId="5" applyFont="1" applyAlignment="1">
      <alignment horizontal="center" wrapText="1"/>
    </xf>
    <xf numFmtId="0" fontId="3" fillId="0" borderId="0" xfId="1" applyFont="1" applyFill="1" applyBorder="1" applyAlignment="1"/>
    <xf numFmtId="0" fontId="8" fillId="0" borderId="0" xfId="8" applyFont="1" applyAlignment="1"/>
    <xf numFmtId="0" fontId="9" fillId="0" borderId="0" xfId="0" applyFont="1" applyAlignment="1">
      <alignment horizontal="center"/>
    </xf>
    <xf numFmtId="0" fontId="0" fillId="0" borderId="0" xfId="0" applyAlignment="1">
      <alignment horizontal="center" wrapText="1"/>
    </xf>
  </cellXfs>
  <cellStyles count="10">
    <cellStyle name="Lien hypertexte" xfId="2" builtinId="8"/>
    <cellStyle name="Lien hypertexte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  <cellStyle name="Normal 2 3" xfId="6" xr:uid="{00000000-0005-0000-0000-000005000000}"/>
    <cellStyle name="Normal 2 4" xfId="8" xr:uid="{00000000-0005-0000-0000-000006000000}"/>
    <cellStyle name="Normal 3" xfId="5" xr:uid="{00000000-0005-0000-0000-000007000000}"/>
    <cellStyle name="Normal 3 2" xfId="9" xr:uid="{00000000-0005-0000-0000-000008000000}"/>
    <cellStyle name="Normal 4" xfId="7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'Data Graph'!$B$1</c:f>
              <c:strCache>
                <c:ptCount val="1"/>
                <c:pt idx="0">
                  <c:v>lit_m</c:v>
                </c:pt>
              </c:strCache>
            </c:strRef>
          </c:tx>
          <c:invertIfNegative val="0"/>
          <c:cat>
            <c:strRef>
              <c:f>'Data Graph'!$A$2:$A$6</c:f>
              <c:strCache>
                <c:ptCount val="5"/>
                <c:pt idx="0">
                  <c:v>Huangpu</c:v>
                </c:pt>
                <c:pt idx="1">
                  <c:v>Laozha</c:v>
                </c:pt>
                <c:pt idx="2">
                  <c:v>Putuo</c:v>
                </c:pt>
                <c:pt idx="3">
                  <c:v>Xieqiao</c:v>
                </c:pt>
                <c:pt idx="4">
                  <c:v>Fengxian</c:v>
                </c:pt>
              </c:strCache>
            </c:strRef>
          </c:cat>
          <c:val>
            <c:numRef>
              <c:f>'Data Graph'!$B$2:$B$6</c:f>
              <c:numCache>
                <c:formatCode>General</c:formatCode>
                <c:ptCount val="5"/>
                <c:pt idx="0">
                  <c:v>39454</c:v>
                </c:pt>
                <c:pt idx="1">
                  <c:v>59214</c:v>
                </c:pt>
                <c:pt idx="2">
                  <c:v>51561</c:v>
                </c:pt>
                <c:pt idx="3">
                  <c:v>22641</c:v>
                </c:pt>
                <c:pt idx="4">
                  <c:v>42794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53-1148-B3FE-84D33C84437D}"/>
            </c:ext>
          </c:extLst>
        </c:ser>
        <c:ser>
          <c:idx val="1"/>
          <c:order val="1"/>
          <c:tx>
            <c:strRef>
              <c:f>'Data Graph'!$C$1</c:f>
              <c:strCache>
                <c:ptCount val="1"/>
                <c:pt idx="0">
                  <c:v>lit_f</c:v>
                </c:pt>
              </c:strCache>
            </c:strRef>
          </c:tx>
          <c:invertIfNegative val="0"/>
          <c:cat>
            <c:strRef>
              <c:f>'Data Graph'!$A$2:$A$6</c:f>
              <c:strCache>
                <c:ptCount val="5"/>
                <c:pt idx="0">
                  <c:v>Huangpu</c:v>
                </c:pt>
                <c:pt idx="1">
                  <c:v>Laozha</c:v>
                </c:pt>
                <c:pt idx="2">
                  <c:v>Putuo</c:v>
                </c:pt>
                <c:pt idx="3">
                  <c:v>Xieqiao</c:v>
                </c:pt>
                <c:pt idx="4">
                  <c:v>Fengxian</c:v>
                </c:pt>
              </c:strCache>
            </c:strRef>
          </c:cat>
          <c:val>
            <c:numRef>
              <c:f>'Data Graph'!$C$2:$C$6</c:f>
              <c:numCache>
                <c:formatCode>General</c:formatCode>
                <c:ptCount val="5"/>
                <c:pt idx="0">
                  <c:v>7844</c:v>
                </c:pt>
                <c:pt idx="1">
                  <c:v>13108</c:v>
                </c:pt>
                <c:pt idx="2">
                  <c:v>43337</c:v>
                </c:pt>
                <c:pt idx="3">
                  <c:v>20782</c:v>
                </c:pt>
                <c:pt idx="4">
                  <c:v>12610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653-1148-B3FE-84D33C8443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867497712"/>
        <c:axId val="-867784240"/>
      </c:barChart>
      <c:catAx>
        <c:axId val="-8674977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-867784240"/>
        <c:crosses val="autoZero"/>
        <c:auto val="1"/>
        <c:lblAlgn val="ctr"/>
        <c:lblOffset val="100"/>
        <c:noMultiLvlLbl val="0"/>
      </c:catAx>
      <c:valAx>
        <c:axId val="-8677842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8674977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485775</xdr:colOff>
      <xdr:row>1</xdr:row>
      <xdr:rowOff>23812</xdr:rowOff>
    </xdr:from>
    <xdr:to>
      <xdr:col>9</xdr:col>
      <xdr:colOff>485775</xdr:colOff>
      <xdr:row>15</xdr:row>
      <xdr:rowOff>100012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opLeftCell="E1" workbookViewId="0">
      <selection activeCell="C24" sqref="C24"/>
    </sheetView>
  </sheetViews>
  <sheetFormatPr baseColWidth="10" defaultRowHeight="15" x14ac:dyDescent="0.2"/>
  <cols>
    <col min="2" max="2" width="35" customWidth="1"/>
    <col min="3" max="3" width="42.83203125" customWidth="1"/>
    <col min="4" max="4" width="25.83203125" customWidth="1"/>
    <col min="5" max="5" width="22.1640625" customWidth="1"/>
    <col min="6" max="6" width="15.5" customWidth="1"/>
    <col min="7" max="7" width="15.33203125" customWidth="1"/>
    <col min="8" max="8" width="61.5" customWidth="1"/>
    <col min="9" max="9" width="82.5" customWidth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10" ht="61.5" customHeight="1" x14ac:dyDescent="0.2">
      <c r="A2" s="5" t="s">
        <v>9</v>
      </c>
      <c r="B2" s="3" t="s">
        <v>10</v>
      </c>
      <c r="C2" s="4" t="s">
        <v>11</v>
      </c>
      <c r="D2" s="3" t="s">
        <v>12</v>
      </c>
      <c r="E2" s="3">
        <v>1</v>
      </c>
      <c r="F2" s="26" t="s">
        <v>52</v>
      </c>
      <c r="G2" s="1"/>
      <c r="H2" s="25" t="s">
        <v>57</v>
      </c>
      <c r="I2" s="25" t="s">
        <v>58</v>
      </c>
      <c r="J2" s="30" t="s">
        <v>50</v>
      </c>
    </row>
    <row r="3" spans="1:10" ht="61.5" customHeight="1" x14ac:dyDescent="0.2">
      <c r="A3" s="5" t="s">
        <v>13</v>
      </c>
      <c r="B3" s="3" t="s">
        <v>14</v>
      </c>
      <c r="C3" s="4" t="s">
        <v>11</v>
      </c>
      <c r="D3" s="3" t="s">
        <v>12</v>
      </c>
      <c r="E3" s="3">
        <v>1</v>
      </c>
      <c r="F3" s="26" t="s">
        <v>52</v>
      </c>
      <c r="G3" s="1"/>
      <c r="H3" s="25" t="s">
        <v>57</v>
      </c>
      <c r="I3" s="25" t="s">
        <v>58</v>
      </c>
      <c r="J3" s="30" t="s">
        <v>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6"/>
  <sheetViews>
    <sheetView tabSelected="1" workbookViewId="0">
      <selection activeCell="S18" sqref="S18"/>
    </sheetView>
  </sheetViews>
  <sheetFormatPr baseColWidth="10" defaultRowHeight="15" x14ac:dyDescent="0.2"/>
  <cols>
    <col min="1" max="1" width="10.83203125" style="15"/>
    <col min="5" max="5" width="14.1640625" customWidth="1"/>
  </cols>
  <sheetData>
    <row r="1" spans="1:7" x14ac:dyDescent="0.2">
      <c r="A1" s="6" t="s">
        <v>15</v>
      </c>
      <c r="B1" s="29" t="s">
        <v>51</v>
      </c>
      <c r="C1" s="6" t="s">
        <v>16</v>
      </c>
      <c r="D1" s="6" t="s">
        <v>17</v>
      </c>
      <c r="E1" s="6" t="s">
        <v>18</v>
      </c>
      <c r="F1" s="6">
        <v>1945</v>
      </c>
      <c r="G1" s="6">
        <v>1945</v>
      </c>
    </row>
    <row r="2" spans="1:7" x14ac:dyDescent="0.2">
      <c r="B2" s="6"/>
      <c r="C2" s="6"/>
      <c r="D2" s="6"/>
      <c r="E2" s="6"/>
      <c r="F2" s="9" t="s">
        <v>9</v>
      </c>
      <c r="G2" s="9" t="s">
        <v>13</v>
      </c>
    </row>
    <row r="3" spans="1:7" x14ac:dyDescent="0.2">
      <c r="A3" s="29" t="s">
        <v>53</v>
      </c>
      <c r="B3" s="7" t="s">
        <v>20</v>
      </c>
      <c r="C3" s="7" t="s">
        <v>20</v>
      </c>
      <c r="D3" s="7" t="s">
        <v>19</v>
      </c>
      <c r="E3" s="7" t="s">
        <v>20</v>
      </c>
      <c r="F3" s="11">
        <v>39454</v>
      </c>
      <c r="G3" s="11">
        <v>7844</v>
      </c>
    </row>
    <row r="4" spans="1:7" x14ac:dyDescent="0.2">
      <c r="A4" s="29">
        <v>81</v>
      </c>
      <c r="B4" s="7" t="s">
        <v>20</v>
      </c>
      <c r="C4" s="8" t="s">
        <v>21</v>
      </c>
      <c r="D4" s="8" t="s">
        <v>22</v>
      </c>
      <c r="E4" s="8" t="s">
        <v>23</v>
      </c>
      <c r="F4" s="10">
        <v>3519</v>
      </c>
      <c r="G4" s="10">
        <v>531</v>
      </c>
    </row>
    <row r="5" spans="1:7" x14ac:dyDescent="0.2">
      <c r="A5" s="29">
        <v>82</v>
      </c>
      <c r="B5" s="7" t="s">
        <v>20</v>
      </c>
      <c r="C5" s="8" t="s">
        <v>24</v>
      </c>
      <c r="D5" s="8" t="s">
        <v>25</v>
      </c>
      <c r="E5" s="8" t="s">
        <v>26</v>
      </c>
      <c r="F5" s="10">
        <v>11291</v>
      </c>
      <c r="G5" s="10">
        <v>2149</v>
      </c>
    </row>
    <row r="6" spans="1:7" x14ac:dyDescent="0.2">
      <c r="A6" s="29">
        <v>83</v>
      </c>
      <c r="B6" s="7" t="s">
        <v>20</v>
      </c>
      <c r="C6" s="8" t="s">
        <v>27</v>
      </c>
      <c r="D6" s="8" t="s">
        <v>28</v>
      </c>
      <c r="E6" s="8" t="s">
        <v>29</v>
      </c>
      <c r="F6" s="10">
        <v>8681</v>
      </c>
      <c r="G6" s="10">
        <v>2107</v>
      </c>
    </row>
    <row r="7" spans="1:7" x14ac:dyDescent="0.2">
      <c r="A7" s="29">
        <v>84</v>
      </c>
      <c r="B7" s="7" t="s">
        <v>20</v>
      </c>
      <c r="C7" s="8" t="s">
        <v>30</v>
      </c>
      <c r="D7" s="8" t="s">
        <v>31</v>
      </c>
      <c r="E7" s="8" t="s">
        <v>32</v>
      </c>
      <c r="F7" s="10">
        <v>4075</v>
      </c>
      <c r="G7" s="10">
        <v>738</v>
      </c>
    </row>
    <row r="8" spans="1:7" x14ac:dyDescent="0.2">
      <c r="A8" s="29">
        <v>85</v>
      </c>
      <c r="B8" s="7" t="s">
        <v>20</v>
      </c>
      <c r="C8" s="8" t="s">
        <v>33</v>
      </c>
      <c r="D8" s="8" t="s">
        <v>34</v>
      </c>
      <c r="E8" s="8" t="s">
        <v>35</v>
      </c>
      <c r="F8" s="10">
        <v>7417</v>
      </c>
      <c r="G8" s="10">
        <v>1718</v>
      </c>
    </row>
    <row r="9" spans="1:7" x14ac:dyDescent="0.2">
      <c r="A9" s="29">
        <v>86</v>
      </c>
      <c r="B9" s="7" t="s">
        <v>20</v>
      </c>
      <c r="C9" s="8" t="s">
        <v>36</v>
      </c>
      <c r="D9" s="8" t="s">
        <v>37</v>
      </c>
      <c r="E9" s="8" t="s">
        <v>38</v>
      </c>
      <c r="F9" s="10">
        <v>4471</v>
      </c>
      <c r="G9" s="10">
        <v>601</v>
      </c>
    </row>
    <row r="10" spans="1:7" s="15" customFormat="1" x14ac:dyDescent="0.2">
      <c r="A10" s="29" t="s">
        <v>54</v>
      </c>
      <c r="B10" s="18" t="s">
        <v>41</v>
      </c>
      <c r="C10" s="18" t="s">
        <v>41</v>
      </c>
      <c r="D10" s="18" t="s">
        <v>42</v>
      </c>
      <c r="E10" s="18" t="s">
        <v>41</v>
      </c>
      <c r="F10" s="16">
        <v>59214</v>
      </c>
      <c r="G10" s="16">
        <v>13108</v>
      </c>
    </row>
    <row r="11" spans="1:7" s="15" customFormat="1" x14ac:dyDescent="0.2">
      <c r="A11" s="29">
        <v>121</v>
      </c>
      <c r="B11" s="18" t="s">
        <v>41</v>
      </c>
      <c r="C11" s="20" t="s">
        <v>43</v>
      </c>
      <c r="D11" s="19" t="s">
        <v>22</v>
      </c>
      <c r="E11" s="20" t="s">
        <v>23</v>
      </c>
      <c r="F11" s="17">
        <v>9596</v>
      </c>
      <c r="G11" s="17">
        <v>1753</v>
      </c>
    </row>
    <row r="12" spans="1:7" s="15" customFormat="1" x14ac:dyDescent="0.2">
      <c r="A12" s="29">
        <v>122</v>
      </c>
      <c r="B12" s="18" t="s">
        <v>41</v>
      </c>
      <c r="C12" s="20" t="s">
        <v>44</v>
      </c>
      <c r="D12" s="19" t="s">
        <v>25</v>
      </c>
      <c r="E12" s="20" t="s">
        <v>26</v>
      </c>
      <c r="F12" s="17">
        <v>11599</v>
      </c>
      <c r="G12" s="17">
        <v>2489</v>
      </c>
    </row>
    <row r="13" spans="1:7" s="15" customFormat="1" x14ac:dyDescent="0.2">
      <c r="A13" s="29">
        <v>123</v>
      </c>
      <c r="B13" s="18" t="s">
        <v>41</v>
      </c>
      <c r="C13" s="20" t="s">
        <v>45</v>
      </c>
      <c r="D13" s="19" t="s">
        <v>28</v>
      </c>
      <c r="E13" s="20" t="s">
        <v>29</v>
      </c>
      <c r="F13" s="17">
        <v>13601</v>
      </c>
      <c r="G13" s="17">
        <v>1989</v>
      </c>
    </row>
    <row r="14" spans="1:7" s="15" customFormat="1" x14ac:dyDescent="0.2">
      <c r="A14" s="29">
        <v>124</v>
      </c>
      <c r="B14" s="18" t="s">
        <v>41</v>
      </c>
      <c r="C14" s="20" t="s">
        <v>46</v>
      </c>
      <c r="D14" s="19" t="s">
        <v>31</v>
      </c>
      <c r="E14" s="20" t="s">
        <v>32</v>
      </c>
      <c r="F14" s="17">
        <v>17529</v>
      </c>
      <c r="G14" s="17">
        <v>3937</v>
      </c>
    </row>
    <row r="15" spans="1:7" s="15" customFormat="1" x14ac:dyDescent="0.2">
      <c r="A15" s="29">
        <v>125</v>
      </c>
      <c r="B15" s="18" t="s">
        <v>41</v>
      </c>
      <c r="C15" s="20" t="s">
        <v>47</v>
      </c>
      <c r="D15" s="19" t="s">
        <v>34</v>
      </c>
      <c r="E15" s="20" t="s">
        <v>35</v>
      </c>
      <c r="F15" s="17">
        <v>6889</v>
      </c>
      <c r="G15" s="17">
        <v>2940</v>
      </c>
    </row>
    <row r="16" spans="1:7" x14ac:dyDescent="0.2">
      <c r="A16" s="29" t="s">
        <v>55</v>
      </c>
      <c r="B16" s="12" t="s">
        <v>40</v>
      </c>
      <c r="C16" s="12" t="s">
        <v>40</v>
      </c>
      <c r="D16" s="12" t="s">
        <v>39</v>
      </c>
      <c r="E16" s="12" t="s">
        <v>40</v>
      </c>
      <c r="F16" s="11">
        <f>SUM(F17:F21)</f>
        <v>51561</v>
      </c>
      <c r="G16" s="11">
        <f>SUM(G17:G21)</f>
        <v>43337</v>
      </c>
    </row>
    <row r="17" spans="1:7" x14ac:dyDescent="0.2">
      <c r="A17" s="29">
        <v>161</v>
      </c>
      <c r="B17" s="12" t="s">
        <v>40</v>
      </c>
      <c r="C17" s="13" t="s">
        <v>21</v>
      </c>
      <c r="D17" s="13" t="s">
        <v>22</v>
      </c>
      <c r="E17" s="13" t="s">
        <v>23</v>
      </c>
      <c r="F17" s="14">
        <v>10361</v>
      </c>
      <c r="G17" s="14">
        <v>8615</v>
      </c>
    </row>
    <row r="18" spans="1:7" x14ac:dyDescent="0.2">
      <c r="A18" s="29">
        <v>162</v>
      </c>
      <c r="B18" s="12" t="s">
        <v>40</v>
      </c>
      <c r="C18" s="13" t="s">
        <v>24</v>
      </c>
      <c r="D18" s="13" t="s">
        <v>25</v>
      </c>
      <c r="E18" s="13" t="s">
        <v>26</v>
      </c>
      <c r="F18" s="14">
        <v>4685</v>
      </c>
      <c r="G18" s="14">
        <v>3453</v>
      </c>
    </row>
    <row r="19" spans="1:7" x14ac:dyDescent="0.2">
      <c r="A19" s="29">
        <v>163</v>
      </c>
      <c r="B19" s="12" t="s">
        <v>40</v>
      </c>
      <c r="C19" s="13" t="s">
        <v>27</v>
      </c>
      <c r="D19" s="13" t="s">
        <v>28</v>
      </c>
      <c r="E19" s="13" t="s">
        <v>29</v>
      </c>
      <c r="F19" s="14">
        <v>11037</v>
      </c>
      <c r="G19" s="14">
        <v>9491</v>
      </c>
    </row>
    <row r="20" spans="1:7" x14ac:dyDescent="0.2">
      <c r="A20" s="29">
        <v>164</v>
      </c>
      <c r="B20" s="12" t="s">
        <v>40</v>
      </c>
      <c r="C20" s="13" t="s">
        <v>30</v>
      </c>
      <c r="D20" s="13" t="s">
        <v>31</v>
      </c>
      <c r="E20" s="13" t="s">
        <v>32</v>
      </c>
      <c r="F20" s="14">
        <v>11654</v>
      </c>
      <c r="G20" s="14">
        <v>9646</v>
      </c>
    </row>
    <row r="21" spans="1:7" x14ac:dyDescent="0.2">
      <c r="A21" s="29">
        <v>165</v>
      </c>
      <c r="B21" s="12" t="s">
        <v>40</v>
      </c>
      <c r="C21" s="13" t="s">
        <v>33</v>
      </c>
      <c r="D21" s="13" t="s">
        <v>34</v>
      </c>
      <c r="E21" s="13" t="s">
        <v>35</v>
      </c>
      <c r="F21" s="14">
        <v>13824</v>
      </c>
      <c r="G21" s="14">
        <v>12132</v>
      </c>
    </row>
    <row r="22" spans="1:7" x14ac:dyDescent="0.2">
      <c r="A22" s="29" t="s">
        <v>56</v>
      </c>
      <c r="B22" s="21" t="s">
        <v>48</v>
      </c>
      <c r="C22" s="21" t="s">
        <v>48</v>
      </c>
      <c r="D22" s="21" t="s">
        <v>19</v>
      </c>
      <c r="E22" s="21" t="s">
        <v>48</v>
      </c>
      <c r="F22" s="24">
        <v>22641</v>
      </c>
      <c r="G22" s="24">
        <v>20782</v>
      </c>
    </row>
    <row r="23" spans="1:7" x14ac:dyDescent="0.2">
      <c r="A23" s="29">
        <v>141</v>
      </c>
      <c r="B23" s="21" t="s">
        <v>48</v>
      </c>
      <c r="C23" s="23" t="s">
        <v>21</v>
      </c>
      <c r="D23" s="23" t="s">
        <v>22</v>
      </c>
      <c r="E23" s="23" t="s">
        <v>23</v>
      </c>
      <c r="F23" s="22">
        <v>9762</v>
      </c>
      <c r="G23" s="22">
        <v>8725</v>
      </c>
    </row>
    <row r="24" spans="1:7" x14ac:dyDescent="0.2">
      <c r="A24" s="29">
        <v>142</v>
      </c>
      <c r="B24" s="21" t="s">
        <v>48</v>
      </c>
      <c r="C24" s="23" t="s">
        <v>24</v>
      </c>
      <c r="D24" s="23" t="s">
        <v>25</v>
      </c>
      <c r="E24" s="23" t="s">
        <v>26</v>
      </c>
      <c r="F24" s="22">
        <v>3341</v>
      </c>
      <c r="G24" s="22">
        <v>3531</v>
      </c>
    </row>
    <row r="25" spans="1:7" x14ac:dyDescent="0.2">
      <c r="A25" s="29">
        <v>143</v>
      </c>
      <c r="B25" s="21" t="s">
        <v>48</v>
      </c>
      <c r="C25" s="23" t="s">
        <v>27</v>
      </c>
      <c r="D25" s="23" t="s">
        <v>28</v>
      </c>
      <c r="E25" s="23" t="s">
        <v>29</v>
      </c>
      <c r="F25" s="22">
        <v>6580</v>
      </c>
      <c r="G25" s="22">
        <v>6520</v>
      </c>
    </row>
    <row r="26" spans="1:7" x14ac:dyDescent="0.2">
      <c r="A26" s="29">
        <v>144</v>
      </c>
      <c r="B26" s="21" t="s">
        <v>48</v>
      </c>
      <c r="C26" s="23" t="s">
        <v>30</v>
      </c>
      <c r="D26" s="23" t="s">
        <v>31</v>
      </c>
      <c r="E26" s="23" t="s">
        <v>32</v>
      </c>
      <c r="F26" s="22">
        <v>2958</v>
      </c>
      <c r="G26" s="22">
        <v>2006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workbookViewId="0">
      <selection activeCell="L20" sqref="L20"/>
    </sheetView>
  </sheetViews>
  <sheetFormatPr baseColWidth="10" defaultRowHeight="15" x14ac:dyDescent="0.2"/>
  <sheetData>
    <row r="1" spans="1:3" x14ac:dyDescent="0.2">
      <c r="A1" s="6" t="s">
        <v>16</v>
      </c>
      <c r="B1" s="9" t="s">
        <v>9</v>
      </c>
      <c r="C1" s="9" t="s">
        <v>13</v>
      </c>
    </row>
    <row r="2" spans="1:3" x14ac:dyDescent="0.2">
      <c r="A2" s="21" t="s">
        <v>20</v>
      </c>
      <c r="B2" s="24">
        <v>39454</v>
      </c>
      <c r="C2" s="24">
        <v>7844</v>
      </c>
    </row>
    <row r="3" spans="1:3" x14ac:dyDescent="0.2">
      <c r="A3" s="18" t="s">
        <v>41</v>
      </c>
      <c r="B3" s="16">
        <v>59214</v>
      </c>
      <c r="C3" s="16">
        <v>13108</v>
      </c>
    </row>
    <row r="4" spans="1:3" x14ac:dyDescent="0.2">
      <c r="A4" s="21" t="s">
        <v>40</v>
      </c>
      <c r="B4" s="24">
        <v>51561</v>
      </c>
      <c r="C4" s="24">
        <v>43337</v>
      </c>
    </row>
    <row r="5" spans="1:3" x14ac:dyDescent="0.2">
      <c r="A5" s="21" t="s">
        <v>48</v>
      </c>
      <c r="B5" s="24">
        <v>22641</v>
      </c>
      <c r="C5" s="24">
        <v>20782</v>
      </c>
    </row>
    <row r="6" spans="1:3" x14ac:dyDescent="0.2">
      <c r="A6" s="27" t="s">
        <v>49</v>
      </c>
      <c r="B6" s="28">
        <v>42794</v>
      </c>
      <c r="C6" s="28">
        <v>12610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Metadata</vt:lpstr>
      <vt:lpstr>Data</vt:lpstr>
      <vt:lpstr>Data Graph</vt:lpstr>
    </vt:vector>
  </TitlesOfParts>
  <Company>Ens de Lyon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Charlotte Aubrun</dc:creator>
  <cp:lastModifiedBy>Utilisateur Microsoft Office</cp:lastModifiedBy>
  <dcterms:created xsi:type="dcterms:W3CDTF">2015-06-29T14:28:13Z</dcterms:created>
  <dcterms:modified xsi:type="dcterms:W3CDTF">2018-08-11T10:20:42Z</dcterms:modified>
</cp:coreProperties>
</file>